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2"/>
  </bookViews>
  <sheets>
    <sheet name="1xMWST" sheetId="1" r:id="rId1"/>
    <sheet name="2xMWST" sheetId="2" r:id="rId2"/>
    <sheet name="3xMWST" sheetId="3" r:id="rId3"/>
  </sheets>
  <definedNames/>
  <calcPr fullCalcOnLoad="1"/>
</workbook>
</file>

<file path=xl/sharedStrings.xml><?xml version="1.0" encoding="utf-8"?>
<sst xmlns="http://schemas.openxmlformats.org/spreadsheetml/2006/main" count="273" uniqueCount="91">
  <si>
    <t>Version</t>
  </si>
  <si>
    <t>Absender</t>
  </si>
  <si>
    <t>Format</t>
  </si>
  <si>
    <t>DE</t>
  </si>
  <si>
    <t>Empfänger</t>
  </si>
  <si>
    <t>Belegart</t>
  </si>
  <si>
    <t>INV</t>
  </si>
  <si>
    <t>BelegNr</t>
  </si>
  <si>
    <t>BelegDat</t>
  </si>
  <si>
    <t>Referenz2</t>
  </si>
  <si>
    <t>Referenz3</t>
  </si>
  <si>
    <t>Währung</t>
  </si>
  <si>
    <t>EUR</t>
  </si>
  <si>
    <t>Netto</t>
  </si>
  <si>
    <t>%MWST</t>
  </si>
  <si>
    <t>MWST-Betrag</t>
  </si>
  <si>
    <t>Brutto</t>
  </si>
  <si>
    <t>BestellNr</t>
  </si>
  <si>
    <t>LfschNr</t>
  </si>
  <si>
    <t>[</t>
  </si>
  <si>
    <t>]</t>
  </si>
  <si>
    <t>;</t>
  </si>
  <si>
    <t>Pflicht</t>
  </si>
  <si>
    <t>Optional</t>
  </si>
  <si>
    <t>CoSeTag</t>
  </si>
  <si>
    <t>Bemerkung</t>
  </si>
  <si>
    <t>07.10.2009</t>
  </si>
  <si>
    <t>MetaTag Generator 2. MWST-Satz</t>
  </si>
  <si>
    <t>Netto1</t>
  </si>
  <si>
    <t>%MWST1</t>
  </si>
  <si>
    <t>MWST-Betrag1</t>
  </si>
  <si>
    <t>Netto2</t>
  </si>
  <si>
    <t>%MWST2</t>
  </si>
  <si>
    <t>MWST-Betrag2</t>
  </si>
  <si>
    <t>|</t>
  </si>
  <si>
    <t>;{</t>
  </si>
  <si>
    <t>};</t>
  </si>
  <si>
    <t>};{</t>
  </si>
  <si>
    <t>Netto3</t>
  </si>
  <si>
    <t>%MWST3</t>
  </si>
  <si>
    <t>MWST-Betrag3</t>
  </si>
  <si>
    <t>MetaTag Generator 3. VAT-Satz</t>
  </si>
  <si>
    <t>EN</t>
  </si>
  <si>
    <t>FR</t>
  </si>
  <si>
    <t>Forwarder</t>
  </si>
  <si>
    <t>Recipient</t>
  </si>
  <si>
    <t>Typ Receipt</t>
  </si>
  <si>
    <t>Receipt No</t>
  </si>
  <si>
    <t>Receipt Date</t>
  </si>
  <si>
    <t>Currency</t>
  </si>
  <si>
    <t>Net amount 1</t>
  </si>
  <si>
    <t>%VAT 1</t>
  </si>
  <si>
    <t>VAT amount 1</t>
  </si>
  <si>
    <t>Net amount 2</t>
  </si>
  <si>
    <t>%VAT 2</t>
  </si>
  <si>
    <t>VAT amount 2</t>
  </si>
  <si>
    <t>Net amount 3</t>
  </si>
  <si>
    <t>%VAT 3</t>
  </si>
  <si>
    <t>VAT amount 3</t>
  </si>
  <si>
    <t>Gross amount</t>
  </si>
  <si>
    <t>Order No</t>
  </si>
  <si>
    <t>Delivery Note</t>
  </si>
  <si>
    <t>Expéditeur</t>
  </si>
  <si>
    <t>Destinataire</t>
  </si>
  <si>
    <t>Type document</t>
  </si>
  <si>
    <t>Numéro de Document</t>
  </si>
  <si>
    <t>Date du Document</t>
  </si>
  <si>
    <t>Monnaie</t>
  </si>
  <si>
    <t>Montant net 1</t>
  </si>
  <si>
    <t>%TVA 1</t>
  </si>
  <si>
    <t>Montant TVA 1</t>
  </si>
  <si>
    <t>Montant net 2</t>
  </si>
  <si>
    <t>%TVA 2</t>
  </si>
  <si>
    <t>Montant TVA 2</t>
  </si>
  <si>
    <t>Montant net 3</t>
  </si>
  <si>
    <t>%TVA 3</t>
  </si>
  <si>
    <t>Montant TVA 3</t>
  </si>
  <si>
    <t>Montant Brut</t>
  </si>
  <si>
    <t>Numéro de Commande</t>
  </si>
  <si>
    <t>Numéro de bon de livraison</t>
  </si>
  <si>
    <t>MetaTag Generator 1 MWST-Satz</t>
  </si>
  <si>
    <t xml:space="preserve">%TVA </t>
  </si>
  <si>
    <t xml:space="preserve">Montant TVA </t>
  </si>
  <si>
    <t xml:space="preserve">Net amount </t>
  </si>
  <si>
    <t xml:space="preserve">%VAT </t>
  </si>
  <si>
    <t xml:space="preserve">VAT amount </t>
  </si>
  <si>
    <t>checksum</t>
  </si>
  <si>
    <t>V3</t>
  </si>
  <si>
    <t>Reference2</t>
  </si>
  <si>
    <t>Reference3</t>
  </si>
  <si>
    <t>EUTag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</si>
</sst>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right"/>
      <protection locked="0"/>
    </xf>
    <xf numFmtId="49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 applyProtection="1">
      <alignment horizontal="right"/>
      <protection locked="0"/>
    </xf>
    <xf numFmtId="49" fontId="0" fillId="33" borderId="0" xfId="0" applyNumberFormat="1" applyFill="1" applyAlignment="1" applyProtection="1">
      <alignment horizontal="right"/>
      <protection locked="0"/>
    </xf>
    <xf numFmtId="2" fontId="0" fillId="33" borderId="0" xfId="0" applyNumberFormat="1" applyFill="1" applyAlignment="1">
      <alignment/>
    </xf>
    <xf numFmtId="0" fontId="22" fillId="34" borderId="0" xfId="0" applyFont="1" applyFill="1" applyAlignment="1">
      <alignment/>
    </xf>
    <xf numFmtId="2" fontId="0" fillId="0" borderId="0" xfId="0" applyNumberFormat="1" applyFill="1" applyAlignment="1" applyProtection="1">
      <alignment horizontal="righ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15.421875" style="0" customWidth="1"/>
    <col min="2" max="2" width="24.8515625" style="0" customWidth="1"/>
    <col min="3" max="3" width="13.28125" style="0" customWidth="1"/>
    <col min="5" max="5" width="5.421875" style="0" customWidth="1"/>
    <col min="7" max="7" width="7.00390625" style="0" customWidth="1"/>
    <col min="8" max="8" width="8.57421875" style="0" customWidth="1"/>
  </cols>
  <sheetData>
    <row r="1" spans="1:4" ht="15">
      <c r="A1" t="s">
        <v>42</v>
      </c>
      <c r="B1" t="s">
        <v>43</v>
      </c>
      <c r="C1" t="s">
        <v>3</v>
      </c>
      <c r="D1" t="s">
        <v>80</v>
      </c>
    </row>
    <row r="2" ht="15">
      <c r="D2" t="s">
        <v>90</v>
      </c>
    </row>
    <row r="3" spans="1:6" ht="15">
      <c r="A3" t="s">
        <v>0</v>
      </c>
      <c r="B3" t="s">
        <v>0</v>
      </c>
      <c r="C3" t="s">
        <v>0</v>
      </c>
      <c r="D3" s="1" t="s">
        <v>87</v>
      </c>
      <c r="E3" t="s">
        <v>19</v>
      </c>
      <c r="F3" t="s">
        <v>25</v>
      </c>
    </row>
    <row r="4" spans="1:6" ht="15">
      <c r="A4" t="s">
        <v>44</v>
      </c>
      <c r="B4" t="s">
        <v>62</v>
      </c>
      <c r="C4" s="3" t="s">
        <v>1</v>
      </c>
      <c r="D4" s="9"/>
      <c r="E4" t="s">
        <v>21</v>
      </c>
      <c r="F4" s="6"/>
    </row>
    <row r="5" spans="1:5" ht="15">
      <c r="A5" t="s">
        <v>2</v>
      </c>
      <c r="B5" t="s">
        <v>2</v>
      </c>
      <c r="C5" s="3" t="s">
        <v>2</v>
      </c>
      <c r="D5" s="4" t="s">
        <v>3</v>
      </c>
      <c r="E5" t="s">
        <v>21</v>
      </c>
    </row>
    <row r="6" spans="1:6" ht="15">
      <c r="A6" t="s">
        <v>45</v>
      </c>
      <c r="B6" t="s">
        <v>63</v>
      </c>
      <c r="C6" s="3" t="s">
        <v>4</v>
      </c>
      <c r="D6" s="9"/>
      <c r="E6" t="s">
        <v>21</v>
      </c>
      <c r="F6" s="6"/>
    </row>
    <row r="7" spans="1:5" ht="15">
      <c r="A7" t="s">
        <v>46</v>
      </c>
      <c r="B7" t="s">
        <v>64</v>
      </c>
      <c r="C7" s="3" t="s">
        <v>5</v>
      </c>
      <c r="D7" s="4" t="s">
        <v>6</v>
      </c>
      <c r="E7" t="s">
        <v>21</v>
      </c>
    </row>
    <row r="8" spans="1:5" ht="15">
      <c r="A8" t="s">
        <v>47</v>
      </c>
      <c r="B8" t="s">
        <v>65</v>
      </c>
      <c r="C8" s="3" t="s">
        <v>7</v>
      </c>
      <c r="D8" s="9">
        <v>123</v>
      </c>
      <c r="E8" t="s">
        <v>21</v>
      </c>
    </row>
    <row r="9" spans="1:5" ht="15">
      <c r="A9" t="s">
        <v>48</v>
      </c>
      <c r="B9" t="s">
        <v>66</v>
      </c>
      <c r="C9" s="3" t="s">
        <v>8</v>
      </c>
      <c r="D9" s="10" t="s">
        <v>26</v>
      </c>
      <c r="E9" t="s">
        <v>21</v>
      </c>
    </row>
    <row r="10" spans="1:5" ht="15">
      <c r="A10" s="3" t="s">
        <v>9</v>
      </c>
      <c r="B10" s="3" t="s">
        <v>88</v>
      </c>
      <c r="C10" s="3" t="s">
        <v>88</v>
      </c>
      <c r="D10" s="4"/>
      <c r="E10" t="s">
        <v>21</v>
      </c>
    </row>
    <row r="11" spans="1:5" ht="15">
      <c r="A11" s="3" t="s">
        <v>10</v>
      </c>
      <c r="B11" s="3" t="s">
        <v>89</v>
      </c>
      <c r="C11" s="3" t="s">
        <v>89</v>
      </c>
      <c r="D11" s="4"/>
      <c r="E11" t="s">
        <v>21</v>
      </c>
    </row>
    <row r="12" spans="1:10" ht="15">
      <c r="A12" s="3" t="s">
        <v>49</v>
      </c>
      <c r="B12" s="3" t="s">
        <v>67</v>
      </c>
      <c r="C12" s="3" t="s">
        <v>11</v>
      </c>
      <c r="D12" s="4" t="s">
        <v>12</v>
      </c>
      <c r="E12" t="s">
        <v>21</v>
      </c>
      <c r="J12" t="s">
        <v>86</v>
      </c>
    </row>
    <row r="13" spans="1:10" ht="15">
      <c r="A13" s="3" t="s">
        <v>83</v>
      </c>
      <c r="B13" s="3" t="s">
        <v>68</v>
      </c>
      <c r="C13" s="3" t="s">
        <v>13</v>
      </c>
      <c r="D13" s="13">
        <v>1000</v>
      </c>
      <c r="E13" t="s">
        <v>21</v>
      </c>
      <c r="F13" s="8">
        <f>D13</f>
        <v>1000</v>
      </c>
      <c r="G13" s="8">
        <f>D14</f>
        <v>20</v>
      </c>
      <c r="H13" s="8">
        <f>F13*(G13/100)</f>
        <v>200</v>
      </c>
      <c r="I13" s="8">
        <f>F13+H13</f>
        <v>1200</v>
      </c>
      <c r="J13" s="11">
        <f>H13-D15</f>
        <v>0</v>
      </c>
    </row>
    <row r="14" spans="1:5" ht="15">
      <c r="A14" s="3" t="s">
        <v>84</v>
      </c>
      <c r="B14" s="3" t="s">
        <v>81</v>
      </c>
      <c r="C14" s="3" t="s">
        <v>14</v>
      </c>
      <c r="D14" s="13">
        <v>20</v>
      </c>
      <c r="E14" t="s">
        <v>21</v>
      </c>
    </row>
    <row r="15" spans="1:5" ht="15">
      <c r="A15" s="3" t="s">
        <v>85</v>
      </c>
      <c r="B15" s="3" t="s">
        <v>82</v>
      </c>
      <c r="C15" s="3" t="s">
        <v>15</v>
      </c>
      <c r="D15" s="13">
        <v>200</v>
      </c>
      <c r="E15" t="s">
        <v>21</v>
      </c>
    </row>
    <row r="16" spans="1:10" ht="15">
      <c r="A16" s="3" t="s">
        <v>59</v>
      </c>
      <c r="B16" s="3" t="s">
        <v>77</v>
      </c>
      <c r="C16" s="3" t="s">
        <v>16</v>
      </c>
      <c r="D16" s="13">
        <v>1200</v>
      </c>
      <c r="E16" t="s">
        <v>21</v>
      </c>
      <c r="I16" s="8">
        <f>SUM(I7:I15)</f>
        <v>1200</v>
      </c>
      <c r="J16" s="11">
        <f>D16-I16</f>
        <v>0</v>
      </c>
    </row>
    <row r="17" spans="1:5" ht="15">
      <c r="A17" s="3" t="s">
        <v>60</v>
      </c>
      <c r="B17" s="3" t="s">
        <v>78</v>
      </c>
      <c r="C17" s="3" t="s">
        <v>17</v>
      </c>
      <c r="D17" s="5">
        <v>4711</v>
      </c>
      <c r="E17" t="s">
        <v>21</v>
      </c>
    </row>
    <row r="18" spans="1:5" ht="15">
      <c r="A18" s="3" t="s">
        <v>61</v>
      </c>
      <c r="B18" s="3" t="s">
        <v>79</v>
      </c>
      <c r="C18" s="3" t="s">
        <v>18</v>
      </c>
      <c r="D18" s="5">
        <v>22</v>
      </c>
      <c r="E18" t="s">
        <v>20</v>
      </c>
    </row>
    <row r="21" spans="1:2" ht="15">
      <c r="A21" t="s">
        <v>22</v>
      </c>
      <c r="B21" t="str">
        <f>CONCATENATE(E3,D4,E4,D5,E5,D6,E6,D7,E7,D8,E8,D9,E9)</f>
        <v>[;DE;;INV;123;07.10.2009;</v>
      </c>
    </row>
    <row r="22" spans="1:2" ht="15">
      <c r="A22" t="s">
        <v>23</v>
      </c>
      <c r="B22" t="str">
        <f>CONCATENATE(D10,E10,D11,E11,D12,E12,D13,E13,D14,E14,D15,E15,D16,E16,D17,E17,D18,E18)</f>
        <v>;;EUR;1000;20;200;1200;4711;22]</v>
      </c>
    </row>
    <row r="23" spans="1:2" ht="15">
      <c r="A23" t="s">
        <v>24</v>
      </c>
      <c r="B23" s="2" t="str">
        <f>CONCATENATE(D2,D3,B21,B22)</f>
        <v>EUTagV3[;DE;;INV;123;07.10.2009;;;EUR;1000;20;200;1200;4711;22]</v>
      </c>
    </row>
  </sheetData>
  <sheetProtection password="CA93" sheet="1"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14.28125" style="0" customWidth="1"/>
    <col min="2" max="2" width="25.00390625" style="0" customWidth="1"/>
    <col min="7" max="7" width="8.00390625" style="0" customWidth="1"/>
    <col min="8" max="8" width="7.7109375" style="0" customWidth="1"/>
  </cols>
  <sheetData>
    <row r="1" spans="1:4" ht="15">
      <c r="A1" t="s">
        <v>42</v>
      </c>
      <c r="B1" t="s">
        <v>43</v>
      </c>
      <c r="C1" t="s">
        <v>3</v>
      </c>
      <c r="D1" t="s">
        <v>27</v>
      </c>
    </row>
    <row r="2" ht="15">
      <c r="D2" t="s">
        <v>90</v>
      </c>
    </row>
    <row r="3" spans="1:6" ht="15">
      <c r="A3" t="s">
        <v>0</v>
      </c>
      <c r="B3" t="s">
        <v>0</v>
      </c>
      <c r="C3" t="s">
        <v>0</v>
      </c>
      <c r="D3" s="1" t="s">
        <v>87</v>
      </c>
      <c r="E3" t="s">
        <v>19</v>
      </c>
      <c r="F3" t="s">
        <v>25</v>
      </c>
    </row>
    <row r="4" spans="1:6" ht="15">
      <c r="A4" t="s">
        <v>44</v>
      </c>
      <c r="B4" t="s">
        <v>62</v>
      </c>
      <c r="C4" s="3" t="s">
        <v>1</v>
      </c>
      <c r="D4" s="9"/>
      <c r="E4" t="s">
        <v>21</v>
      </c>
      <c r="F4" s="6"/>
    </row>
    <row r="5" spans="1:5" ht="15">
      <c r="A5" t="s">
        <v>2</v>
      </c>
      <c r="B5" t="s">
        <v>2</v>
      </c>
      <c r="C5" s="3" t="s">
        <v>2</v>
      </c>
      <c r="D5" s="4" t="s">
        <v>3</v>
      </c>
      <c r="E5" t="s">
        <v>21</v>
      </c>
    </row>
    <row r="6" spans="1:6" ht="15">
      <c r="A6" t="s">
        <v>45</v>
      </c>
      <c r="B6" t="s">
        <v>63</v>
      </c>
      <c r="C6" s="3" t="s">
        <v>4</v>
      </c>
      <c r="D6" s="9"/>
      <c r="E6" t="s">
        <v>21</v>
      </c>
      <c r="F6" s="6"/>
    </row>
    <row r="7" spans="1:5" ht="15">
      <c r="A7" t="s">
        <v>46</v>
      </c>
      <c r="B7" t="s">
        <v>64</v>
      </c>
      <c r="C7" s="3" t="s">
        <v>5</v>
      </c>
      <c r="D7" s="4" t="s">
        <v>6</v>
      </c>
      <c r="E7" t="s">
        <v>21</v>
      </c>
    </row>
    <row r="8" spans="1:5" ht="15">
      <c r="A8" t="s">
        <v>47</v>
      </c>
      <c r="B8" t="s">
        <v>65</v>
      </c>
      <c r="C8" s="3" t="s">
        <v>7</v>
      </c>
      <c r="D8" s="9">
        <v>123</v>
      </c>
      <c r="E8" t="s">
        <v>21</v>
      </c>
    </row>
    <row r="9" spans="1:5" ht="15">
      <c r="A9" t="s">
        <v>48</v>
      </c>
      <c r="B9" t="s">
        <v>66</v>
      </c>
      <c r="C9" s="3" t="s">
        <v>8</v>
      </c>
      <c r="D9" s="5" t="s">
        <v>26</v>
      </c>
      <c r="E9" t="s">
        <v>21</v>
      </c>
    </row>
    <row r="10" spans="1:5" ht="15">
      <c r="A10" s="3" t="s">
        <v>9</v>
      </c>
      <c r="B10" s="3" t="s">
        <v>88</v>
      </c>
      <c r="C10" s="3" t="s">
        <v>88</v>
      </c>
      <c r="D10" s="4"/>
      <c r="E10" t="s">
        <v>21</v>
      </c>
    </row>
    <row r="11" spans="1:5" ht="15">
      <c r="A11" s="3" t="s">
        <v>10</v>
      </c>
      <c r="B11" s="3" t="s">
        <v>89</v>
      </c>
      <c r="C11" s="3" t="s">
        <v>89</v>
      </c>
      <c r="D11" s="4"/>
      <c r="E11" t="s">
        <v>21</v>
      </c>
    </row>
    <row r="12" spans="1:10" ht="15">
      <c r="A12" s="3" t="s">
        <v>49</v>
      </c>
      <c r="B12" s="3" t="s">
        <v>67</v>
      </c>
      <c r="C12" s="3" t="s">
        <v>11</v>
      </c>
      <c r="D12" s="4" t="s">
        <v>12</v>
      </c>
      <c r="E12" t="s">
        <v>35</v>
      </c>
      <c r="J12" t="s">
        <v>86</v>
      </c>
    </row>
    <row r="13" spans="1:10" ht="15">
      <c r="A13" s="3" t="s">
        <v>50</v>
      </c>
      <c r="B13" s="3" t="s">
        <v>68</v>
      </c>
      <c r="C13" s="3" t="s">
        <v>28</v>
      </c>
      <c r="D13" s="13">
        <v>1000</v>
      </c>
      <c r="E13" t="s">
        <v>34</v>
      </c>
      <c r="F13" s="8">
        <f>D13</f>
        <v>1000</v>
      </c>
      <c r="G13" s="8">
        <f>D14</f>
        <v>20</v>
      </c>
      <c r="H13" s="8">
        <f>F13*(G13/100)</f>
        <v>200</v>
      </c>
      <c r="I13" s="8">
        <f>F13+H13</f>
        <v>1200</v>
      </c>
      <c r="J13" s="11">
        <f>H13-D15</f>
        <v>0</v>
      </c>
    </row>
    <row r="14" spans="1:5" ht="15">
      <c r="A14" s="3" t="s">
        <v>51</v>
      </c>
      <c r="B14" s="3" t="s">
        <v>69</v>
      </c>
      <c r="C14" s="3" t="s">
        <v>29</v>
      </c>
      <c r="D14" s="13">
        <v>20</v>
      </c>
      <c r="E14" t="s">
        <v>34</v>
      </c>
    </row>
    <row r="15" spans="1:6" ht="15">
      <c r="A15" s="3" t="s">
        <v>52</v>
      </c>
      <c r="B15" s="3" t="s">
        <v>70</v>
      </c>
      <c r="C15" s="3" t="s">
        <v>30</v>
      </c>
      <c r="D15" s="13">
        <v>200</v>
      </c>
      <c r="E15" t="s">
        <v>34</v>
      </c>
      <c r="F15" s="8"/>
    </row>
    <row r="16" spans="1:10" ht="15">
      <c r="A16" s="3" t="s">
        <v>53</v>
      </c>
      <c r="B16" s="3" t="s">
        <v>71</v>
      </c>
      <c r="C16" s="3" t="s">
        <v>31</v>
      </c>
      <c r="D16" s="13">
        <v>500</v>
      </c>
      <c r="E16" t="s">
        <v>37</v>
      </c>
      <c r="F16" s="8">
        <f>D16</f>
        <v>500</v>
      </c>
      <c r="G16" s="7">
        <f>D17</f>
        <v>10</v>
      </c>
      <c r="H16" s="8">
        <f>F16*(G16/100)</f>
        <v>50</v>
      </c>
      <c r="I16" s="8">
        <f>F16+H16</f>
        <v>550</v>
      </c>
      <c r="J16" s="11">
        <f>H16-D18</f>
        <v>0</v>
      </c>
    </row>
    <row r="17" spans="1:5" ht="15">
      <c r="A17" s="3" t="s">
        <v>54</v>
      </c>
      <c r="B17" s="3" t="s">
        <v>72</v>
      </c>
      <c r="C17" s="3" t="s">
        <v>32</v>
      </c>
      <c r="D17" s="13">
        <v>10</v>
      </c>
      <c r="E17" t="s">
        <v>37</v>
      </c>
    </row>
    <row r="18" spans="1:5" ht="15">
      <c r="A18" s="3" t="s">
        <v>55</v>
      </c>
      <c r="B18" s="3" t="s">
        <v>73</v>
      </c>
      <c r="C18" s="3" t="s">
        <v>33</v>
      </c>
      <c r="D18" s="13">
        <v>50</v>
      </c>
      <c r="E18" t="s">
        <v>36</v>
      </c>
    </row>
    <row r="19" spans="1:10" ht="15">
      <c r="A19" s="3" t="s">
        <v>59</v>
      </c>
      <c r="B19" s="3" t="s">
        <v>77</v>
      </c>
      <c r="C19" s="3" t="s">
        <v>16</v>
      </c>
      <c r="D19" s="13">
        <v>1750</v>
      </c>
      <c r="E19" t="s">
        <v>21</v>
      </c>
      <c r="I19" s="8">
        <f>SUM(I10:I18)</f>
        <v>1750</v>
      </c>
      <c r="J19" s="11">
        <f>D19-I19</f>
        <v>0</v>
      </c>
    </row>
    <row r="20" spans="1:5" ht="15">
      <c r="A20" s="3" t="s">
        <v>60</v>
      </c>
      <c r="B20" s="3" t="s">
        <v>78</v>
      </c>
      <c r="C20" s="3" t="s">
        <v>17</v>
      </c>
      <c r="D20" s="5">
        <v>4711</v>
      </c>
      <c r="E20" t="s">
        <v>21</v>
      </c>
    </row>
    <row r="21" spans="1:5" ht="15">
      <c r="A21" s="3" t="s">
        <v>61</v>
      </c>
      <c r="B21" s="3" t="s">
        <v>79</v>
      </c>
      <c r="C21" s="3" t="s">
        <v>18</v>
      </c>
      <c r="D21" s="5">
        <v>22</v>
      </c>
      <c r="E21" t="s">
        <v>20</v>
      </c>
    </row>
    <row r="24" spans="1:2" ht="15">
      <c r="A24" t="s">
        <v>22</v>
      </c>
      <c r="B24" t="str">
        <f>CONCATENATE(E3,D4,E4,D5,E5,D6,E6,D7,E7,D8,E8,D9,E9)</f>
        <v>[;DE;;INV;123;07.10.2009;</v>
      </c>
    </row>
    <row r="25" spans="1:2" ht="15">
      <c r="A25" t="s">
        <v>23</v>
      </c>
      <c r="B25" t="str">
        <f>CONCATENATE(D10,E10,D11,E10,D12,E12,D13,E13,D16,E16,D14,E14,D17,E17,D15,E15,D18,E18,D19,E19,D20,E20,D21,E21)</f>
        <v>;;EUR;{1000|500};{20|10};{200|50};1750;4711;22]</v>
      </c>
    </row>
    <row r="26" spans="1:2" ht="15">
      <c r="A26" t="s">
        <v>24</v>
      </c>
      <c r="B26" s="12" t="str">
        <f>CONCATENATE(D2,D3,B24,B25)</f>
        <v>EUTagV3[;DE;;INV;123;07.10.2009;;;EUR;{1000|500};{20|10};{200|50};1750;4711;22]</v>
      </c>
    </row>
  </sheetData>
  <sheetProtection password="CA93" sheet="1"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D3" sqref="D3"/>
    </sheetView>
  </sheetViews>
  <sheetFormatPr defaultColWidth="11.421875" defaultRowHeight="15"/>
  <cols>
    <col min="1" max="1" width="13.8515625" style="0" customWidth="1"/>
    <col min="2" max="2" width="16.00390625" style="0" customWidth="1"/>
    <col min="3" max="3" width="14.7109375" style="0" customWidth="1"/>
    <col min="5" max="5" width="4.57421875" style="0" customWidth="1"/>
    <col min="7" max="8" width="7.421875" style="0" customWidth="1"/>
  </cols>
  <sheetData>
    <row r="1" spans="1:4" ht="15">
      <c r="A1" t="s">
        <v>42</v>
      </c>
      <c r="B1" t="s">
        <v>43</v>
      </c>
      <c r="C1" t="s">
        <v>3</v>
      </c>
      <c r="D1" t="s">
        <v>41</v>
      </c>
    </row>
    <row r="2" ht="15">
      <c r="D2" t="s">
        <v>90</v>
      </c>
    </row>
    <row r="3" spans="1:6" ht="15">
      <c r="A3" t="s">
        <v>0</v>
      </c>
      <c r="B3" t="s">
        <v>0</v>
      </c>
      <c r="C3" t="s">
        <v>0</v>
      </c>
      <c r="D3" s="1" t="s">
        <v>87</v>
      </c>
      <c r="E3" t="s">
        <v>19</v>
      </c>
      <c r="F3" t="s">
        <v>25</v>
      </c>
    </row>
    <row r="4" spans="1:6" ht="15">
      <c r="A4" t="s">
        <v>44</v>
      </c>
      <c r="B4" t="s">
        <v>62</v>
      </c>
      <c r="C4" s="3" t="s">
        <v>1</v>
      </c>
      <c r="D4" s="9"/>
      <c r="E4" t="s">
        <v>21</v>
      </c>
      <c r="F4" s="6"/>
    </row>
    <row r="5" spans="1:5" ht="15">
      <c r="A5" t="s">
        <v>2</v>
      </c>
      <c r="B5" t="s">
        <v>2</v>
      </c>
      <c r="C5" s="3" t="s">
        <v>2</v>
      </c>
      <c r="D5" s="4" t="s">
        <v>3</v>
      </c>
      <c r="E5" t="s">
        <v>21</v>
      </c>
    </row>
    <row r="6" spans="1:6" ht="15">
      <c r="A6" t="s">
        <v>45</v>
      </c>
      <c r="B6" t="s">
        <v>63</v>
      </c>
      <c r="C6" s="3" t="s">
        <v>4</v>
      </c>
      <c r="D6" s="9"/>
      <c r="E6" t="s">
        <v>21</v>
      </c>
      <c r="F6" s="6"/>
    </row>
    <row r="7" spans="1:5" ht="15">
      <c r="A7" t="s">
        <v>46</v>
      </c>
      <c r="B7" t="s">
        <v>64</v>
      </c>
      <c r="C7" s="3" t="s">
        <v>5</v>
      </c>
      <c r="D7" s="4" t="s">
        <v>6</v>
      </c>
      <c r="E7" t="s">
        <v>21</v>
      </c>
    </row>
    <row r="8" spans="1:5" ht="15">
      <c r="A8" t="s">
        <v>47</v>
      </c>
      <c r="B8" t="s">
        <v>65</v>
      </c>
      <c r="C8" s="3" t="s">
        <v>7</v>
      </c>
      <c r="D8" s="9">
        <v>123</v>
      </c>
      <c r="E8" t="s">
        <v>21</v>
      </c>
    </row>
    <row r="9" spans="1:5" ht="15">
      <c r="A9" t="s">
        <v>48</v>
      </c>
      <c r="B9" t="s">
        <v>66</v>
      </c>
      <c r="C9" s="3" t="s">
        <v>8</v>
      </c>
      <c r="D9" s="5" t="s">
        <v>26</v>
      </c>
      <c r="E9" t="s">
        <v>21</v>
      </c>
    </row>
    <row r="10" spans="1:5" ht="15">
      <c r="A10" s="3" t="s">
        <v>9</v>
      </c>
      <c r="B10" s="3" t="s">
        <v>88</v>
      </c>
      <c r="C10" s="3" t="s">
        <v>88</v>
      </c>
      <c r="D10" s="4"/>
      <c r="E10" t="s">
        <v>21</v>
      </c>
    </row>
    <row r="11" spans="1:5" ht="15">
      <c r="A11" s="3" t="s">
        <v>10</v>
      </c>
      <c r="B11" s="3" t="s">
        <v>89</v>
      </c>
      <c r="C11" s="3" t="s">
        <v>89</v>
      </c>
      <c r="D11" s="4"/>
      <c r="E11" t="s">
        <v>21</v>
      </c>
    </row>
    <row r="12" spans="1:10" ht="15">
      <c r="A12" s="3" t="s">
        <v>49</v>
      </c>
      <c r="B12" s="3" t="s">
        <v>67</v>
      </c>
      <c r="C12" s="3" t="s">
        <v>11</v>
      </c>
      <c r="D12" s="4" t="s">
        <v>12</v>
      </c>
      <c r="E12" t="s">
        <v>35</v>
      </c>
      <c r="J12" t="s">
        <v>86</v>
      </c>
    </row>
    <row r="13" spans="1:10" ht="15">
      <c r="A13" s="3" t="s">
        <v>50</v>
      </c>
      <c r="B13" s="3" t="s">
        <v>68</v>
      </c>
      <c r="C13" s="3" t="s">
        <v>28</v>
      </c>
      <c r="D13" s="13">
        <v>1000</v>
      </c>
      <c r="E13" t="s">
        <v>34</v>
      </c>
      <c r="F13" s="8">
        <f>D13</f>
        <v>1000</v>
      </c>
      <c r="G13" s="8">
        <f>D14</f>
        <v>20</v>
      </c>
      <c r="H13" s="8">
        <f>F13*(G13/100)</f>
        <v>200</v>
      </c>
      <c r="I13" s="8">
        <f>F13+H13</f>
        <v>1200</v>
      </c>
      <c r="J13" s="11">
        <f>H13-D15</f>
        <v>0</v>
      </c>
    </row>
    <row r="14" spans="1:5" ht="15">
      <c r="A14" s="3" t="s">
        <v>51</v>
      </c>
      <c r="B14" s="3" t="s">
        <v>69</v>
      </c>
      <c r="C14" s="3" t="s">
        <v>29</v>
      </c>
      <c r="D14" s="13">
        <v>20</v>
      </c>
      <c r="E14" t="s">
        <v>34</v>
      </c>
    </row>
    <row r="15" spans="1:6" ht="15">
      <c r="A15" s="3" t="s">
        <v>52</v>
      </c>
      <c r="B15" s="3" t="s">
        <v>70</v>
      </c>
      <c r="C15" s="3" t="s">
        <v>30</v>
      </c>
      <c r="D15" s="13">
        <v>200</v>
      </c>
      <c r="E15" t="s">
        <v>34</v>
      </c>
      <c r="F15" s="8"/>
    </row>
    <row r="16" spans="1:10" ht="15">
      <c r="A16" s="3" t="s">
        <v>53</v>
      </c>
      <c r="B16" s="3" t="s">
        <v>71</v>
      </c>
      <c r="C16" s="3" t="s">
        <v>31</v>
      </c>
      <c r="D16" s="13">
        <v>500</v>
      </c>
      <c r="E16" t="s">
        <v>34</v>
      </c>
      <c r="F16" s="8">
        <f>D16</f>
        <v>500</v>
      </c>
      <c r="G16" s="7">
        <f>D17</f>
        <v>10</v>
      </c>
      <c r="H16" s="8">
        <f>F16*(G16/100)</f>
        <v>50</v>
      </c>
      <c r="I16" s="8">
        <f>F16+H16</f>
        <v>550</v>
      </c>
      <c r="J16" s="11">
        <f>H16-D18</f>
        <v>0</v>
      </c>
    </row>
    <row r="17" spans="1:6" ht="15">
      <c r="A17" s="3" t="s">
        <v>54</v>
      </c>
      <c r="B17" s="3" t="s">
        <v>72</v>
      </c>
      <c r="C17" s="3" t="s">
        <v>32</v>
      </c>
      <c r="D17" s="13">
        <v>10</v>
      </c>
      <c r="E17" t="s">
        <v>37</v>
      </c>
      <c r="F17" s="8"/>
    </row>
    <row r="18" spans="1:6" ht="15">
      <c r="A18" s="3" t="s">
        <v>55</v>
      </c>
      <c r="B18" s="3" t="s">
        <v>73</v>
      </c>
      <c r="C18" s="3" t="s">
        <v>33</v>
      </c>
      <c r="D18" s="13">
        <v>50</v>
      </c>
      <c r="E18" t="s">
        <v>34</v>
      </c>
      <c r="F18" s="8"/>
    </row>
    <row r="19" spans="1:10" ht="15">
      <c r="A19" s="3" t="s">
        <v>56</v>
      </c>
      <c r="B19" s="3" t="s">
        <v>74</v>
      </c>
      <c r="C19" s="3" t="s">
        <v>38</v>
      </c>
      <c r="D19" s="13">
        <v>100</v>
      </c>
      <c r="E19" t="s">
        <v>37</v>
      </c>
      <c r="F19" s="7">
        <f>D19</f>
        <v>100</v>
      </c>
      <c r="G19" s="7">
        <f>D20</f>
        <v>0</v>
      </c>
      <c r="H19" s="8">
        <f>F19*(G19/100)</f>
        <v>0</v>
      </c>
      <c r="I19" s="8">
        <f>F19+H19</f>
        <v>100</v>
      </c>
      <c r="J19" s="11">
        <f>H19-D21</f>
        <v>0</v>
      </c>
    </row>
    <row r="20" spans="1:5" ht="15">
      <c r="A20" s="3" t="s">
        <v>57</v>
      </c>
      <c r="B20" s="3" t="s">
        <v>75</v>
      </c>
      <c r="C20" s="3" t="s">
        <v>39</v>
      </c>
      <c r="D20" s="13">
        <v>0</v>
      </c>
      <c r="E20" t="s">
        <v>37</v>
      </c>
    </row>
    <row r="21" spans="1:5" ht="15">
      <c r="A21" s="3" t="s">
        <v>58</v>
      </c>
      <c r="B21" s="3" t="s">
        <v>76</v>
      </c>
      <c r="C21" s="3" t="s">
        <v>40</v>
      </c>
      <c r="D21" s="13">
        <v>0</v>
      </c>
      <c r="E21" t="s">
        <v>36</v>
      </c>
    </row>
    <row r="22" spans="1:10" ht="15">
      <c r="A22" s="3" t="s">
        <v>59</v>
      </c>
      <c r="B22" s="3" t="s">
        <v>77</v>
      </c>
      <c r="C22" s="3" t="s">
        <v>16</v>
      </c>
      <c r="D22" s="13">
        <v>1850</v>
      </c>
      <c r="E22" t="s">
        <v>21</v>
      </c>
      <c r="I22" s="8">
        <f>SUM(I13:I21)</f>
        <v>1850</v>
      </c>
      <c r="J22" s="11">
        <f>D22-I22</f>
        <v>0</v>
      </c>
    </row>
    <row r="23" spans="1:5" ht="15">
      <c r="A23" s="3" t="s">
        <v>60</v>
      </c>
      <c r="B23" s="3" t="s">
        <v>78</v>
      </c>
      <c r="C23" s="3" t="s">
        <v>17</v>
      </c>
      <c r="D23" s="5">
        <v>4711</v>
      </c>
      <c r="E23" t="s">
        <v>21</v>
      </c>
    </row>
    <row r="24" spans="1:5" ht="15">
      <c r="A24" s="3" t="s">
        <v>61</v>
      </c>
      <c r="B24" s="3" t="s">
        <v>79</v>
      </c>
      <c r="C24" s="3" t="s">
        <v>18</v>
      </c>
      <c r="D24" s="5">
        <v>22</v>
      </c>
      <c r="E24" t="s">
        <v>20</v>
      </c>
    </row>
    <row r="27" spans="1:2" ht="15">
      <c r="A27" t="s">
        <v>22</v>
      </c>
      <c r="B27" t="str">
        <f>CONCATENATE(E3,D4,E4,D5,E5,D6,E6,D7,E7,D8,E8,D9,E9)</f>
        <v>[;DE;;INV;123;07.10.2009;</v>
      </c>
    </row>
    <row r="28" spans="1:2" ht="15">
      <c r="A28" t="s">
        <v>23</v>
      </c>
      <c r="B28" t="str">
        <f>CONCATENATE(D10,E10,D11,E11,D12,E12,D13,E13,D16,E16,D19,E19,D14,E14,D17,E16,D20,E20,D15,E15,D18,E18,D21,E21,D22,E22,D23,E23,D24,E24)</f>
        <v>;;EUR;{1000|500|100};{20|10|0};{200|50|0};1850;4711;22]</v>
      </c>
    </row>
    <row r="29" spans="1:2" ht="15">
      <c r="A29" t="s">
        <v>24</v>
      </c>
      <c r="B29" s="2" t="str">
        <f>CONCATENATE(D2,D3,B27,B28)</f>
        <v>EUTagV3[;DE;;INV;123;07.10.2009;;;EUR;{1000|500|100};{20|10|0};{200|50|0};1850;4711;22]</v>
      </c>
    </row>
  </sheetData>
  <sheetProtection password="CA93" sheet="1"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2009-10-10T14:52:57Z</cp:lastPrinted>
  <dcterms:created xsi:type="dcterms:W3CDTF">2009-10-07T02:34:40Z</dcterms:created>
  <dcterms:modified xsi:type="dcterms:W3CDTF">2010-12-05T17:55:18Z</dcterms:modified>
  <cp:category/>
  <cp:version/>
  <cp:contentType/>
  <cp:contentStatus/>
</cp:coreProperties>
</file>